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ественные" sheetId="1" r:id="rId1"/>
  </sheets>
  <definedNames>
    <definedName name="_xlnm.Print_Titles" localSheetId="0">'Общественные'!$9:$10</definedName>
    <definedName name="_xlnm.Print_Area" localSheetId="0">'Общественные'!$A$1:$S$19</definedName>
  </definedNames>
  <calcPr fullCalcOnLoad="1"/>
</workbook>
</file>

<file path=xl/sharedStrings.xml><?xml version="1.0" encoding="utf-8"?>
<sst xmlns="http://schemas.openxmlformats.org/spreadsheetml/2006/main" count="38" uniqueCount="23">
  <si>
    <t>Итого</t>
  </si>
  <si>
    <t>ВСЕГО, в т.ч: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</si>
  <si>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</si>
  <si>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</si>
  <si>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</si>
  <si>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</si>
  <si>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</si>
  <si>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</si>
  <si>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</si>
  <si>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</si>
  <si>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к муниципальной программе</t>
  </si>
  <si>
    <t>Приложение №5</t>
  </si>
  <si>
    <t>Перечнь общественных территорий</t>
  </si>
  <si>
    <t>СП СЕРНОВОДСК</t>
  </si>
  <si>
    <t>Благоустройство территории массового посещения в п.Серноводск</t>
  </si>
  <si>
    <t>Благоустройство кладбища</t>
  </si>
  <si>
    <t>Установка игровой площадки на улице Лесная, п.Серноводск</t>
  </si>
  <si>
    <t>Благоустройство родника п.Серноводск, ул.Рабочая</t>
  </si>
  <si>
    <t>Семейный абажур (благоустройство сквера по ул.Ленина)</t>
  </si>
  <si>
    <t>Установка контейнерных площадок ул.Калинина д.28, ул.К-Маркса д.22, ул.К-Маркса д.26, кладбище</t>
  </si>
  <si>
    <t xml:space="preserve">сельского поселения Серноводск муниципального района Сергиевский  "Формирование комфортной городской среды на 2018-2022 годы" </t>
  </si>
  <si>
    <t>Перечень общественных территорий сельского поселения Серноводск муниципального района Сергиевский, нуждающихся в благоустройстве</t>
  </si>
  <si>
    <t>Установка контейнерных площадок ул.Советская д.50, ул.Ленина д.3, ул.Революции д.53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</si>
</sst>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"/>
    <numFmt numFmtId="182" formatCode="#,##0.0000"/>
    <numFmt numFmtId="183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4" fontId="43" fillId="0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42" fillId="0" borderId="15" xfId="0" applyFont="1" applyFill="1" applyBorder="1" applyAlignment="1">
      <alignment vertical="top" wrapText="1"/>
    </xf>
    <xf numFmtId="4" fontId="42" fillId="0" borderId="12" xfId="0" applyNumberFormat="1" applyFont="1" applyFill="1" applyBorder="1" applyAlignment="1">
      <alignment/>
    </xf>
    <xf numFmtId="0" fontId="42" fillId="0" borderId="14" xfId="0" applyFont="1" applyFill="1" applyBorder="1" applyAlignment="1">
      <alignment vertical="top" wrapText="1"/>
    </xf>
    <xf numFmtId="0" fontId="42" fillId="0" borderId="16" xfId="0" applyFont="1" applyFill="1" applyBorder="1" applyAlignment="1">
      <alignment vertical="top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view="pageBreakPreview" zoomScale="60" zoomScalePageLayoutView="0" workbookViewId="0" topLeftCell="A1">
      <pane ySplit="11" topLeftCell="A12" activePane="bottomLeft" state="frozen"/>
      <selection pane="topLeft" activeCell="A1" sqref="A1"/>
      <selection pane="bottomLeft" activeCell="B23" sqref="B23"/>
    </sheetView>
  </sheetViews>
  <sheetFormatPr defaultColWidth="9.140625" defaultRowHeight="15"/>
  <cols>
    <col min="1" max="1" width="59.28125" style="1" customWidth="1"/>
    <col min="2" max="4" width="20.421875" style="9" customWidth="1"/>
    <col min="5" max="5" width="20.421875" style="10" customWidth="1"/>
    <col min="6" max="6" width="19.140625" style="7" customWidth="1"/>
    <col min="7" max="7" width="18.7109375" style="7" customWidth="1"/>
    <col min="8" max="8" width="19.28125" style="10" bestFit="1" customWidth="1"/>
    <col min="9" max="9" width="19.28125" style="7" customWidth="1"/>
    <col min="10" max="10" width="17.421875" style="7" customWidth="1"/>
    <col min="11" max="11" width="17.8515625" style="10" bestFit="1" customWidth="1"/>
    <col min="12" max="12" width="18.8515625" style="7" customWidth="1"/>
    <col min="13" max="13" width="18.421875" style="7" customWidth="1"/>
    <col min="14" max="14" width="17.8515625" style="10" bestFit="1" customWidth="1"/>
    <col min="15" max="15" width="16.57421875" style="7" customWidth="1"/>
    <col min="16" max="16" width="18.57421875" style="7" customWidth="1"/>
    <col min="17" max="17" width="17.57421875" style="10" customWidth="1"/>
    <col min="18" max="18" width="15.8515625" style="7" customWidth="1"/>
    <col min="19" max="19" width="17.8515625" style="7" customWidth="1"/>
    <col min="20" max="16384" width="9.140625" style="2" customWidth="1"/>
  </cols>
  <sheetData>
    <row r="1" spans="2:19" s="11" customFormat="1" ht="15">
      <c r="B1" s="16"/>
      <c r="C1" s="16"/>
      <c r="D1" s="16"/>
      <c r="E1" s="22"/>
      <c r="F1" s="16"/>
      <c r="G1" s="16"/>
      <c r="H1" s="23"/>
      <c r="I1" s="16"/>
      <c r="J1" s="16"/>
      <c r="K1" s="23"/>
      <c r="L1" s="16"/>
      <c r="M1" s="16"/>
      <c r="N1" s="23"/>
      <c r="O1" s="16"/>
      <c r="P1" s="16"/>
      <c r="Q1" s="23"/>
      <c r="R1" s="16"/>
      <c r="S1" s="16"/>
    </row>
    <row r="2" spans="3:14" s="41" customFormat="1" ht="15">
      <c r="C2" s="42"/>
      <c r="G2" s="42"/>
      <c r="N2" s="42" t="s">
        <v>11</v>
      </c>
    </row>
    <row r="3" spans="3:16" s="41" customFormat="1" ht="15">
      <c r="C3" s="42"/>
      <c r="G3" s="42"/>
      <c r="N3" s="59" t="s">
        <v>10</v>
      </c>
      <c r="O3" s="59"/>
      <c r="P3" s="59"/>
    </row>
    <row r="4" spans="1:18" s="44" customFormat="1" ht="30" customHeight="1">
      <c r="A4" s="43"/>
      <c r="C4" s="45"/>
      <c r="D4" s="45"/>
      <c r="E4" s="45"/>
      <c r="F4" s="45"/>
      <c r="G4" s="46"/>
      <c r="H4" s="46"/>
      <c r="I4" s="46"/>
      <c r="J4" s="46"/>
      <c r="N4" s="60" t="s">
        <v>20</v>
      </c>
      <c r="O4" s="60"/>
      <c r="P4" s="60"/>
      <c r="Q4" s="60"/>
      <c r="R4" s="46"/>
    </row>
    <row r="5" spans="1:19" s="13" customFormat="1" ht="15">
      <c r="A5" s="12"/>
      <c r="E5" s="18"/>
      <c r="F5" s="18"/>
      <c r="G5" s="18"/>
      <c r="H5" s="26"/>
      <c r="I5" s="17"/>
      <c r="J5" s="17"/>
      <c r="K5" s="26"/>
      <c r="L5" s="17"/>
      <c r="M5" s="17"/>
      <c r="N5" s="26"/>
      <c r="O5" s="17"/>
      <c r="P5" s="17"/>
      <c r="Q5" s="63"/>
      <c r="R5" s="63"/>
      <c r="S5" s="63"/>
    </row>
    <row r="6" spans="2:19" s="11" customFormat="1" ht="15">
      <c r="B6" s="16"/>
      <c r="C6" s="16"/>
      <c r="D6" s="16"/>
      <c r="E6" s="58"/>
      <c r="F6" s="58"/>
      <c r="G6" s="58"/>
      <c r="H6" s="23"/>
      <c r="I6" s="16"/>
      <c r="J6" s="16"/>
      <c r="K6" s="23"/>
      <c r="L6" s="16"/>
      <c r="M6" s="16"/>
      <c r="N6" s="23"/>
      <c r="O6" s="16"/>
      <c r="P6" s="16"/>
      <c r="Q6" s="23"/>
      <c r="R6" s="16"/>
      <c r="S6" s="16"/>
    </row>
    <row r="7" spans="1:19" s="13" customFormat="1" ht="21">
      <c r="A7" s="64" t="s">
        <v>21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4" ht="21.75" thickBot="1">
      <c r="A8" s="14"/>
      <c r="B8" s="8"/>
      <c r="C8" s="8"/>
      <c r="D8" s="8"/>
    </row>
    <row r="9" spans="1:19" s="3" customFormat="1" ht="27" customHeight="1">
      <c r="A9" s="61" t="s">
        <v>12</v>
      </c>
      <c r="B9" s="54" t="s">
        <v>2</v>
      </c>
      <c r="C9" s="55"/>
      <c r="D9" s="56"/>
      <c r="E9" s="51" t="s">
        <v>3</v>
      </c>
      <c r="F9" s="52"/>
      <c r="G9" s="53"/>
      <c r="H9" s="51" t="s">
        <v>4</v>
      </c>
      <c r="I9" s="52"/>
      <c r="J9" s="53"/>
      <c r="K9" s="51" t="s">
        <v>5</v>
      </c>
      <c r="L9" s="52"/>
      <c r="M9" s="53"/>
      <c r="N9" s="51" t="s">
        <v>6</v>
      </c>
      <c r="O9" s="52"/>
      <c r="P9" s="53"/>
      <c r="Q9" s="51" t="s">
        <v>7</v>
      </c>
      <c r="R9" s="52"/>
      <c r="S9" s="57"/>
    </row>
    <row r="10" spans="1:19" s="15" customFormat="1" ht="59.25" customHeight="1">
      <c r="A10" s="62"/>
      <c r="B10" s="32" t="s">
        <v>0</v>
      </c>
      <c r="C10" s="19" t="s">
        <v>8</v>
      </c>
      <c r="D10" s="21" t="s">
        <v>9</v>
      </c>
      <c r="E10" s="20" t="s">
        <v>0</v>
      </c>
      <c r="F10" s="19" t="s">
        <v>8</v>
      </c>
      <c r="G10" s="30" t="s">
        <v>9</v>
      </c>
      <c r="H10" s="20" t="s">
        <v>0</v>
      </c>
      <c r="I10" s="19" t="s">
        <v>8</v>
      </c>
      <c r="J10" s="30" t="s">
        <v>9</v>
      </c>
      <c r="K10" s="20" t="s">
        <v>0</v>
      </c>
      <c r="L10" s="19" t="s">
        <v>8</v>
      </c>
      <c r="M10" s="30" t="s">
        <v>9</v>
      </c>
      <c r="N10" s="20" t="s">
        <v>0</v>
      </c>
      <c r="O10" s="19" t="s">
        <v>8</v>
      </c>
      <c r="P10" s="30" t="s">
        <v>9</v>
      </c>
      <c r="Q10" s="20" t="s">
        <v>0</v>
      </c>
      <c r="R10" s="19" t="s">
        <v>8</v>
      </c>
      <c r="S10" s="21" t="s">
        <v>9</v>
      </c>
    </row>
    <row r="11" spans="1:19" s="5" customFormat="1" ht="18.75">
      <c r="A11" s="38" t="s">
        <v>1</v>
      </c>
      <c r="B11" s="25">
        <f aca="true" t="shared" si="0" ref="B11:S11">B12</f>
        <v>4081928.4</v>
      </c>
      <c r="C11" s="4">
        <f t="shared" si="0"/>
        <v>4081928.4</v>
      </c>
      <c r="D11" s="40">
        <f t="shared" si="0"/>
        <v>0</v>
      </c>
      <c r="E11" s="24">
        <f t="shared" si="0"/>
        <v>2013000</v>
      </c>
      <c r="F11" s="35">
        <f t="shared" si="0"/>
        <v>2013000</v>
      </c>
      <c r="G11" s="37">
        <f t="shared" si="0"/>
        <v>0</v>
      </c>
      <c r="H11" s="24">
        <f t="shared" si="0"/>
        <v>0</v>
      </c>
      <c r="I11" s="35">
        <f t="shared" si="0"/>
        <v>0</v>
      </c>
      <c r="J11" s="37">
        <f t="shared" si="0"/>
        <v>0</v>
      </c>
      <c r="K11" s="24">
        <f t="shared" si="0"/>
        <v>2068928.4</v>
      </c>
      <c r="L11" s="35">
        <f t="shared" si="0"/>
        <v>2068928.4</v>
      </c>
      <c r="M11" s="37">
        <f t="shared" si="0"/>
        <v>0</v>
      </c>
      <c r="N11" s="24">
        <f t="shared" si="0"/>
        <v>0</v>
      </c>
      <c r="O11" s="35">
        <f t="shared" si="0"/>
        <v>0</v>
      </c>
      <c r="P11" s="37">
        <f t="shared" si="0"/>
        <v>0</v>
      </c>
      <c r="Q11" s="24">
        <f t="shared" si="0"/>
        <v>0</v>
      </c>
      <c r="R11" s="35">
        <f t="shared" si="0"/>
        <v>0</v>
      </c>
      <c r="S11" s="36">
        <f t="shared" si="0"/>
        <v>0</v>
      </c>
    </row>
    <row r="12" spans="1:19" s="29" customFormat="1" ht="18.75">
      <c r="A12" s="39" t="s">
        <v>13</v>
      </c>
      <c r="B12" s="28">
        <f>E12+H12+K12+N12+Q12</f>
        <v>4081928.4</v>
      </c>
      <c r="C12" s="27">
        <f>F12+I12+L12+O12+R12</f>
        <v>4081928.4</v>
      </c>
      <c r="D12" s="33">
        <f>G12+J12+M12+P12+S12</f>
        <v>0</v>
      </c>
      <c r="E12" s="28">
        <f>SUM(E13:E19)</f>
        <v>2013000</v>
      </c>
      <c r="F12" s="27">
        <f aca="true" t="shared" si="1" ref="F12:S12">SUM(F13:F19)</f>
        <v>2013000</v>
      </c>
      <c r="G12" s="34">
        <f t="shared" si="1"/>
        <v>0</v>
      </c>
      <c r="H12" s="28">
        <f t="shared" si="1"/>
        <v>0</v>
      </c>
      <c r="I12" s="27">
        <f t="shared" si="1"/>
        <v>0</v>
      </c>
      <c r="J12" s="34">
        <f t="shared" si="1"/>
        <v>0</v>
      </c>
      <c r="K12" s="28">
        <f t="shared" si="1"/>
        <v>2068928.4</v>
      </c>
      <c r="L12" s="27">
        <f t="shared" si="1"/>
        <v>2068928.4</v>
      </c>
      <c r="M12" s="34">
        <f t="shared" si="1"/>
        <v>0</v>
      </c>
      <c r="N12" s="28">
        <f t="shared" si="1"/>
        <v>0</v>
      </c>
      <c r="O12" s="27">
        <f t="shared" si="1"/>
        <v>0</v>
      </c>
      <c r="P12" s="34">
        <f t="shared" si="1"/>
        <v>0</v>
      </c>
      <c r="Q12" s="28">
        <f t="shared" si="1"/>
        <v>0</v>
      </c>
      <c r="R12" s="27">
        <f t="shared" si="1"/>
        <v>0</v>
      </c>
      <c r="S12" s="33">
        <f t="shared" si="1"/>
        <v>0</v>
      </c>
    </row>
    <row r="13" spans="1:19" s="5" customFormat="1" ht="37.5">
      <c r="A13" s="47" t="s">
        <v>14</v>
      </c>
      <c r="B13" s="25">
        <f aca="true" t="shared" si="2" ref="B13:D19">E13+H13+K13+N13+Q13</f>
        <v>1616828.4</v>
      </c>
      <c r="C13" s="4">
        <f t="shared" si="2"/>
        <v>1616828.4</v>
      </c>
      <c r="D13" s="40">
        <f t="shared" si="2"/>
        <v>0</v>
      </c>
      <c r="E13" s="25">
        <f>F13+G13</f>
        <v>0</v>
      </c>
      <c r="F13" s="6">
        <v>0</v>
      </c>
      <c r="G13" s="31">
        <v>0</v>
      </c>
      <c r="H13" s="25">
        <v>0</v>
      </c>
      <c r="I13" s="6">
        <v>0</v>
      </c>
      <c r="J13" s="31">
        <v>0</v>
      </c>
      <c r="K13" s="25">
        <f>L13+M13</f>
        <v>1616828.4</v>
      </c>
      <c r="L13" s="6">
        <v>1616828.4</v>
      </c>
      <c r="M13" s="48">
        <v>0</v>
      </c>
      <c r="N13" s="25">
        <v>0</v>
      </c>
      <c r="O13" s="6">
        <v>0</v>
      </c>
      <c r="P13" s="31">
        <v>0</v>
      </c>
      <c r="Q13" s="25">
        <v>0</v>
      </c>
      <c r="R13" s="6">
        <v>0</v>
      </c>
      <c r="S13" s="48">
        <v>0</v>
      </c>
    </row>
    <row r="14" spans="1:19" s="5" customFormat="1" ht="18.75" customHeight="1">
      <c r="A14" s="47" t="s">
        <v>15</v>
      </c>
      <c r="B14" s="25">
        <f t="shared" si="2"/>
        <v>1188000</v>
      </c>
      <c r="C14" s="4">
        <f t="shared" si="2"/>
        <v>1188000</v>
      </c>
      <c r="D14" s="40">
        <f t="shared" si="2"/>
        <v>0</v>
      </c>
      <c r="E14" s="25">
        <f aca="true" t="shared" si="3" ref="E14:E19">F14+G14</f>
        <v>1188000</v>
      </c>
      <c r="F14" s="6">
        <v>1188000</v>
      </c>
      <c r="G14" s="31">
        <v>0</v>
      </c>
      <c r="H14" s="25">
        <v>0</v>
      </c>
      <c r="I14" s="6">
        <v>0</v>
      </c>
      <c r="J14" s="31">
        <v>0</v>
      </c>
      <c r="K14" s="25">
        <f aca="true" t="shared" si="4" ref="K14:K19">L14+M14</f>
        <v>0</v>
      </c>
      <c r="L14" s="6">
        <v>0</v>
      </c>
      <c r="M14" s="31">
        <v>0</v>
      </c>
      <c r="N14" s="25">
        <v>0</v>
      </c>
      <c r="O14" s="6">
        <v>0</v>
      </c>
      <c r="P14" s="31">
        <v>0</v>
      </c>
      <c r="Q14" s="25">
        <v>0</v>
      </c>
      <c r="R14" s="6">
        <v>0</v>
      </c>
      <c r="S14" s="31">
        <v>0</v>
      </c>
    </row>
    <row r="15" spans="1:19" s="5" customFormat="1" ht="37.5">
      <c r="A15" s="49" t="s">
        <v>16</v>
      </c>
      <c r="B15" s="25">
        <f t="shared" si="2"/>
        <v>198000</v>
      </c>
      <c r="C15" s="4">
        <f t="shared" si="2"/>
        <v>198000</v>
      </c>
      <c r="D15" s="40">
        <f t="shared" si="2"/>
        <v>0</v>
      </c>
      <c r="E15" s="25">
        <f t="shared" si="3"/>
        <v>0</v>
      </c>
      <c r="F15" s="6">
        <v>0</v>
      </c>
      <c r="G15" s="31">
        <v>0</v>
      </c>
      <c r="H15" s="25">
        <v>0</v>
      </c>
      <c r="I15" s="6">
        <v>0</v>
      </c>
      <c r="J15" s="31">
        <v>0</v>
      </c>
      <c r="K15" s="25">
        <f t="shared" si="4"/>
        <v>198000</v>
      </c>
      <c r="L15" s="6">
        <v>198000</v>
      </c>
      <c r="M15" s="31">
        <v>0</v>
      </c>
      <c r="N15" s="25">
        <v>0</v>
      </c>
      <c r="O15" s="6">
        <v>0</v>
      </c>
      <c r="P15" s="31">
        <v>0</v>
      </c>
      <c r="Q15" s="25">
        <v>0</v>
      </c>
      <c r="R15" s="6">
        <v>0</v>
      </c>
      <c r="S15" s="31">
        <v>0</v>
      </c>
    </row>
    <row r="16" spans="1:19" s="5" customFormat="1" ht="37.5">
      <c r="A16" s="49" t="s">
        <v>17</v>
      </c>
      <c r="B16" s="25">
        <f t="shared" si="2"/>
        <v>99000</v>
      </c>
      <c r="C16" s="4">
        <f t="shared" si="2"/>
        <v>99000</v>
      </c>
      <c r="D16" s="40">
        <f t="shared" si="2"/>
        <v>0</v>
      </c>
      <c r="E16" s="25">
        <f t="shared" si="3"/>
        <v>0</v>
      </c>
      <c r="F16" s="6">
        <v>0</v>
      </c>
      <c r="G16" s="31">
        <v>0</v>
      </c>
      <c r="H16" s="25">
        <v>0</v>
      </c>
      <c r="I16" s="6">
        <v>0</v>
      </c>
      <c r="J16" s="31">
        <v>0</v>
      </c>
      <c r="K16" s="25">
        <f t="shared" si="4"/>
        <v>99000</v>
      </c>
      <c r="L16" s="6">
        <v>99000</v>
      </c>
      <c r="M16" s="31">
        <v>0</v>
      </c>
      <c r="N16" s="25">
        <v>0</v>
      </c>
      <c r="O16" s="6">
        <v>0</v>
      </c>
      <c r="P16" s="31">
        <v>0</v>
      </c>
      <c r="Q16" s="25">
        <v>0</v>
      </c>
      <c r="R16" s="6">
        <v>0</v>
      </c>
      <c r="S16" s="31">
        <v>0</v>
      </c>
    </row>
    <row r="17" spans="1:19" s="5" customFormat="1" ht="37.5">
      <c r="A17" s="49" t="s">
        <v>18</v>
      </c>
      <c r="B17" s="25">
        <f t="shared" si="2"/>
        <v>825000</v>
      </c>
      <c r="C17" s="4">
        <f t="shared" si="2"/>
        <v>825000</v>
      </c>
      <c r="D17" s="40">
        <f t="shared" si="2"/>
        <v>0</v>
      </c>
      <c r="E17" s="25">
        <f t="shared" si="3"/>
        <v>825000</v>
      </c>
      <c r="F17" s="6">
        <v>825000</v>
      </c>
      <c r="G17" s="31">
        <v>0</v>
      </c>
      <c r="H17" s="25">
        <v>0</v>
      </c>
      <c r="I17" s="6">
        <v>0</v>
      </c>
      <c r="J17" s="31">
        <v>0</v>
      </c>
      <c r="K17" s="25">
        <f t="shared" si="4"/>
        <v>0</v>
      </c>
      <c r="L17" s="6">
        <v>0</v>
      </c>
      <c r="M17" s="31">
        <v>0</v>
      </c>
      <c r="N17" s="25">
        <v>0</v>
      </c>
      <c r="O17" s="6">
        <v>0</v>
      </c>
      <c r="P17" s="31">
        <v>0</v>
      </c>
      <c r="Q17" s="25">
        <v>0</v>
      </c>
      <c r="R17" s="6">
        <v>0</v>
      </c>
      <c r="S17" s="31">
        <v>0</v>
      </c>
    </row>
    <row r="18" spans="1:19" s="5" customFormat="1" ht="56.25">
      <c r="A18" s="49" t="s">
        <v>19</v>
      </c>
      <c r="B18" s="25">
        <f t="shared" si="2"/>
        <v>79200</v>
      </c>
      <c r="C18" s="4">
        <f t="shared" si="2"/>
        <v>79200</v>
      </c>
      <c r="D18" s="40">
        <f t="shared" si="2"/>
        <v>0</v>
      </c>
      <c r="E18" s="25">
        <f t="shared" si="3"/>
        <v>0</v>
      </c>
      <c r="F18" s="6">
        <v>0</v>
      </c>
      <c r="G18" s="31">
        <v>0</v>
      </c>
      <c r="H18" s="25">
        <v>0</v>
      </c>
      <c r="I18" s="6">
        <v>0</v>
      </c>
      <c r="J18" s="31">
        <v>0</v>
      </c>
      <c r="K18" s="25">
        <f t="shared" si="4"/>
        <v>79200</v>
      </c>
      <c r="L18" s="6">
        <v>79200</v>
      </c>
      <c r="M18" s="31">
        <v>0</v>
      </c>
      <c r="N18" s="25">
        <v>0</v>
      </c>
      <c r="O18" s="6">
        <v>0</v>
      </c>
      <c r="P18" s="31">
        <v>0</v>
      </c>
      <c r="Q18" s="25">
        <v>0</v>
      </c>
      <c r="R18" s="6">
        <v>0</v>
      </c>
      <c r="S18" s="31">
        <v>0</v>
      </c>
    </row>
    <row r="19" spans="1:19" s="5" customFormat="1" ht="41.25" customHeight="1">
      <c r="A19" s="50" t="s">
        <v>22</v>
      </c>
      <c r="B19" s="25">
        <f t="shared" si="2"/>
        <v>75900</v>
      </c>
      <c r="C19" s="4">
        <f t="shared" si="2"/>
        <v>75900</v>
      </c>
      <c r="D19" s="40">
        <f t="shared" si="2"/>
        <v>0</v>
      </c>
      <c r="E19" s="25">
        <f t="shared" si="3"/>
        <v>0</v>
      </c>
      <c r="F19" s="6">
        <v>0</v>
      </c>
      <c r="G19" s="31">
        <v>0</v>
      </c>
      <c r="H19" s="25">
        <v>0</v>
      </c>
      <c r="I19" s="6">
        <v>0</v>
      </c>
      <c r="J19" s="31">
        <v>0</v>
      </c>
      <c r="K19" s="25">
        <f t="shared" si="4"/>
        <v>75900</v>
      </c>
      <c r="L19" s="6">
        <v>75900</v>
      </c>
      <c r="M19" s="31">
        <v>0</v>
      </c>
      <c r="N19" s="25">
        <v>0</v>
      </c>
      <c r="O19" s="6">
        <v>0</v>
      </c>
      <c r="P19" s="31">
        <v>0</v>
      </c>
      <c r="Q19" s="25">
        <v>0</v>
      </c>
      <c r="R19" s="6">
        <v>0</v>
      </c>
      <c r="S19" s="31">
        <v>0</v>
      </c>
    </row>
  </sheetData>
  <sheetProtection/>
  <mergeCells count="12">
    <mergeCell ref="A9:A10"/>
    <mergeCell ref="Q5:S5"/>
    <mergeCell ref="A7:S7"/>
    <mergeCell ref="E9:G9"/>
    <mergeCell ref="H9:J9"/>
    <mergeCell ref="K9:M9"/>
    <mergeCell ref="N9:P9"/>
    <mergeCell ref="B9:D9"/>
    <mergeCell ref="Q9:S9"/>
    <mergeCell ref="E6:G6"/>
    <mergeCell ref="N3:P3"/>
    <mergeCell ref="N4:Q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2018-01-18T09:48:16Z</cp:lastPrinted>
  <dcterms:created xsi:type="dcterms:W3CDTF">2017-04-05T11:49:40Z</dcterms:created>
  <dcterms:modified xsi:type="dcterms:W3CDTF">2018-01-25T13:24:30Z</dcterms:modified>
  <cp:category/>
  <cp:version/>
  <cp:contentType/>
  <cp:contentStatus/>
</cp:coreProperties>
</file>